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Area" localSheetId="0">'F1_ESF'!$A$1:$G$89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<sst xmlns="http://schemas.openxmlformats.org/spreadsheetml/2006/main" count="132" uniqueCount="129">
  <si>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</si>
  <si>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</si>
  <si>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</si>
  <si>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</si>
  <si>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</si>
  <si>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</si>
  <si>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</si>
  <si>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</si>
  <si>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</si>
  <si>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</si>
  <si>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</si>
  <si>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</si>
  <si>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</si>
  <si>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</si>
  <si>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</si>
  <si>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</si>
  <si>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</si>
  <si>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</si>
  <si>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</si>
  <si>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</si>
  <si>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</si>
  <si>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</si>
  <si>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</si>
  <si>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</si>
  <si>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</si>
  <si>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</si>
  <si>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</si>
  <si>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</si>
  <si>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</si>
  <si>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</si>
  <si>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</si>
  <si>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</si>
  <si>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</si>
  <si>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</si>
  <si>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</si>
  <si>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</si>
  <si>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</si>
  <si>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</si>
  <si>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</si>
  <si>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</si>
  <si>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</si>
  <si>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</si>
  <si>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</si>
  <si>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</si>
  <si>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</si>
  <si>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</si>
  <si>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</si>
  <si>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</si>
  <si>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</si>
  <si>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</si>
  <si>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</si>
  <si>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</si>
  <si>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</si>
  <si>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</si>
  <si>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</si>
  <si>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</si>
  <si>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</si>
  <si>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</si>
  <si>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</si>
  <si>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</si>
  <si>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</si>
  <si>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</si>
  <si>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</si>
  <si>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</si>
  <si>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</si>
  <si>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</si>
  <si>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</si>
  <si>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</si>
  <si>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</si>
  <si>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</si>
  <si>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</si>
  <si>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</si>
  <si>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</si>
  <si>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</si>
  <si>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</si>
  <si>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</si>
  <si>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</si>
  <si>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</si>
  <si>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</si>
  <si>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</si>
  <si>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</si>
  <si>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</si>
  <si>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</si>
  <si>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</si>
  <si>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</si>
  <si>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</si>
  <si>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</si>
  <si>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</si>
  <si>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</si>
  <si>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</si>
  <si>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</si>
  <si>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</si>
  <si>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</si>
  <si>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</si>
  <si>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</si>
  <si>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</si>
  <si>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</si>
  <si>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</si>
  <si>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</si>
  <si>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</si>
  <si>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</si>
  <si>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</si>
  <si>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</si>
  <si>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</si>
  <si>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</si>
  <si>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</si>
  <si>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</si>
  <si>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</si>
  <si>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</si>
  <si>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</si>
  <si>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</si>
  <si>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</si>
  <si>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</si>
  <si>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</si>
  <si>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</si>
  <si>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</si>
  <si>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</si>
  <si>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</si>
  <si>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</si>
  <si>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</si>
  <si>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</si>
  <si>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2018 y al 30 de Septiembre de 2019 (b)</t>
  </si>
  <si>
    <t>2019 (d)</t>
  </si>
  <si>
    <t>31 de diciembre de 2018 (e)</t>
  </si>
  <si>
    <t>Nayeli Sofia Gómez Rodriguez</t>
  </si>
  <si>
    <t>Directora Administrativa</t>
  </si>
  <si>
    <t>María de los Angeles Cacho Partida</t>
  </si>
  <si>
    <t>Encargada del Area de Contabilidad</t>
  </si>
  <si>
    <t>Bajo protesta de decir verdad declaramos que los estados financieros y sus notas son razonablemente correctos y es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</si>
</sst>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1409700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selection activeCell="A1" sqref="A1:G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20365988.439999998</v>
      </c>
      <c r="D9" s="9">
        <f>SUM(D10:D16)</f>
        <v>6029179.52</v>
      </c>
      <c r="E9" s="11" t="s">
        <v>8</v>
      </c>
      <c r="F9" s="9">
        <f>SUM(F10:F18)</f>
        <v>2638862.95</v>
      </c>
      <c r="G9" s="9">
        <f>SUM(G10:G18)</f>
        <v>5167924.17</v>
      </c>
    </row>
    <row r="10" spans="2:7" ht="12.75">
      <c r="B10" s="12" t="s">
        <v>9</v>
      </c>
      <c r="C10" s="9">
        <v>102000.04</v>
      </c>
      <c r="D10" s="9">
        <v>52931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462432.95</v>
      </c>
      <c r="D11" s="9">
        <v>340911.63</v>
      </c>
      <c r="E11" s="13" t="s">
        <v>12</v>
      </c>
      <c r="F11" s="9">
        <v>-1.26</v>
      </c>
      <c r="G11" s="9">
        <v>4501.84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19801555.45</v>
      </c>
      <c r="D13" s="9">
        <v>5635336.89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2638864.21</v>
      </c>
      <c r="G16" s="9">
        <v>5163422.33</v>
      </c>
    </row>
    <row r="17" spans="2:7" ht="12.75">
      <c r="B17" s="10" t="s">
        <v>23</v>
      </c>
      <c r="C17" s="9">
        <f>SUM(C18:C24)</f>
        <v>103096.73000000001</v>
      </c>
      <c r="D17" s="9">
        <f>SUM(D18:D24)</f>
        <v>55155.51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103096.63</v>
      </c>
      <c r="D20" s="9">
        <v>55155.41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697.42</v>
      </c>
      <c r="D25" s="9">
        <f>SUM(D26:D30)</f>
        <v>12296.42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697.42</v>
      </c>
      <c r="D26" s="9">
        <v>12296.42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109643.25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109050.35</v>
      </c>
      <c r="D41" s="9">
        <f>SUM(D42:D45)</f>
        <v>109050.35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109050.35</v>
      </c>
      <c r="D42" s="9">
        <v>109050.35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20578832.94</v>
      </c>
      <c r="D47" s="9">
        <f>D9+D17+D25+D31+D37+D38+D41</f>
        <v>6315325.049999999</v>
      </c>
      <c r="E47" s="8" t="s">
        <v>82</v>
      </c>
      <c r="F47" s="9">
        <f>F9+F19+F23+F26+F27+F31+F38+F42</f>
        <v>2638862.95</v>
      </c>
      <c r="G47" s="9">
        <f>G9+G19+G23+G26+G27+G31+G38+G42</f>
        <v>5167924.17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17271440.06</v>
      </c>
      <c r="D52" s="9">
        <v>17271440.06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18973999.07</v>
      </c>
      <c r="D53" s="9">
        <v>20735298.98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-26702828.26</v>
      </c>
      <c r="D55" s="9">
        <v>-28933265.26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2638862.95</v>
      </c>
      <c r="G59" s="9">
        <f>G47+G57</f>
        <v>5167924.17</v>
      </c>
    </row>
    <row r="60" spans="2:7" ht="25.5">
      <c r="B60" s="6" t="s">
        <v>102</v>
      </c>
      <c r="C60" s="9">
        <f>SUM(C50:C58)</f>
        <v>9613124.809999991</v>
      </c>
      <c r="D60" s="9">
        <f>SUM(D50:D58)</f>
        <v>9143987.719999995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30191957.749999993</v>
      </c>
      <c r="D62" s="9">
        <f>D47+D60</f>
        <v>15459312.769999994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27553094.8</v>
      </c>
      <c r="G68" s="9">
        <f>SUM(G69:G73)</f>
        <v>10291388.6</v>
      </c>
    </row>
    <row r="69" spans="2:7" ht="12.75">
      <c r="B69" s="10"/>
      <c r="C69" s="9"/>
      <c r="D69" s="9"/>
      <c r="E69" s="11" t="s">
        <v>110</v>
      </c>
      <c r="F69" s="9">
        <v>18618107.73</v>
      </c>
      <c r="G69" s="9">
        <v>6696836.64</v>
      </c>
    </row>
    <row r="70" spans="2:7" ht="12.75">
      <c r="B70" s="10"/>
      <c r="C70" s="9"/>
      <c r="D70" s="9"/>
      <c r="E70" s="11" t="s">
        <v>111</v>
      </c>
      <c r="F70" s="9">
        <v>8934987.07</v>
      </c>
      <c r="G70" s="9">
        <v>3594551.96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27553094.8</v>
      </c>
      <c r="G79" s="9">
        <f>G63+G68+G75</f>
        <v>10291388.6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30191957.75</v>
      </c>
      <c r="G81" s="9">
        <f>G59+G79</f>
        <v>15459312.77</v>
      </c>
    </row>
    <row r="82" spans="2:7" ht="13.5" thickBot="1">
      <c r="B82" s="16"/>
      <c r="C82" s="17"/>
      <c r="D82" s="17"/>
      <c r="E82" s="18"/>
      <c r="F82" s="19"/>
      <c r="G82" s="19"/>
    </row>
    <row r="84" spans="2:5" ht="12.75">
      <c r="B84" s="31" t="s">
        <v>128</v>
      </c>
      <c r="C84" s="31"/>
      <c r="D84" s="31"/>
      <c r="E84" s="31"/>
    </row>
    <row r="86" ht="29.25" customHeight="1">
      <c r="B86" s="21"/>
    </row>
    <row r="87" spans="2:5" ht="15.75">
      <c r="B87" s="20" t="s">
        <v>124</v>
      </c>
      <c r="E87" s="20" t="s">
        <v>126</v>
      </c>
    </row>
    <row r="88" spans="2:5" ht="15.75">
      <c r="B88" s="20" t="s">
        <v>125</v>
      </c>
      <c r="E88" s="20" t="s">
        <v>127</v>
      </c>
    </row>
  </sheetData>
  <sheetProtection/>
  <mergeCells count="5">
    <mergeCell ref="B2:G2"/>
    <mergeCell ref="B3:G3"/>
    <mergeCell ref="B4:G4"/>
    <mergeCell ref="B5:G5"/>
    <mergeCell ref="B84:E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2019-10-22T20:53:12Z</cp:lastPrinted>
  <dcterms:created xsi:type="dcterms:W3CDTF">2016-10-11T18:36:49Z</dcterms:created>
  <dcterms:modified xsi:type="dcterms:W3CDTF">2019-10-22T20:53:37Z</dcterms:modified>
  <cp:category/>
  <cp:version/>
  <cp:contentType/>
  <cp:contentStatus/>
</cp:coreProperties>
</file>